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30240" windowHeight="12880"/>
  </bookViews>
  <sheets>
    <sheet name="sheet" sheetId="10" r:id="rId1"/>
  </sheets>
  <definedNames>
    <definedName name="_xlnm._FilterDatabase" localSheetId="0" hidden="1">sheet!$A$2:$G$58</definedName>
    <definedName name="_xlnm.Print_Titles" localSheetId="0">sheet!$2:$2</definedName>
  </definedNames>
  <calcPr calcId="144525"/>
</workbook>
</file>

<file path=xl/sharedStrings.xml><?xml version="1.0" encoding="utf-8"?>
<sst xmlns="http://schemas.openxmlformats.org/spreadsheetml/2006/main" count="120" uniqueCount="25">
  <si>
    <t>2023年度济南高新区卫生健康系统所属事业单位公开招聘工作人员面试范围人选</t>
  </si>
  <si>
    <t>招考机构</t>
  </si>
  <si>
    <t>岗位名称</t>
  </si>
  <si>
    <t>准考证号</t>
  </si>
  <si>
    <t>岗位编号</t>
  </si>
  <si>
    <t>招考名额</t>
  </si>
  <si>
    <t>笔试成绩</t>
  </si>
  <si>
    <t>笔试成绩排名</t>
  </si>
  <si>
    <t>孙村街道办事处社区卫生服务中心</t>
  </si>
  <si>
    <t>中医</t>
  </si>
  <si>
    <t>遥墙街道办事处社区卫生服务中心</t>
  </si>
  <si>
    <t>临床医学</t>
  </si>
  <si>
    <t>济南高新区疾病预防控制中心</t>
  </si>
  <si>
    <t>会计</t>
  </si>
  <si>
    <t>行政文秘</t>
  </si>
  <si>
    <t>信息管理</t>
  </si>
  <si>
    <t>质量管理A</t>
  </si>
  <si>
    <t>质量管理B</t>
  </si>
  <si>
    <t>免疫规划B</t>
  </si>
  <si>
    <t>传染病与消杀B</t>
  </si>
  <si>
    <t>公共卫生B</t>
  </si>
  <si>
    <t>艾滋病防治</t>
  </si>
  <si>
    <t>慢病与健康教育B</t>
  </si>
  <si>
    <t>公卫检验检测B</t>
  </si>
  <si>
    <t>公卫检验检测C</t>
  </si>
</sst>
</file>

<file path=xl/styles.xml><?xml version="1.0" encoding="utf-8"?>
<styleSheet xmlns="http://schemas.openxmlformats.org/spreadsheetml/2006/main">
  <numFmts count="6">
    <numFmt numFmtId="176" formatCode="0_ "/>
    <numFmt numFmtId="177" formatCode="0.00_ "/>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s>
  <fonts count="24">
    <font>
      <sz val="11"/>
      <color indexed="8"/>
      <name val="宋体"/>
      <charset val="134"/>
      <scheme val="minor"/>
    </font>
    <font>
      <sz val="11"/>
      <name val="宋体"/>
      <charset val="134"/>
      <scheme val="minor"/>
    </font>
    <font>
      <sz val="16"/>
      <name val="宋体"/>
      <charset val="134"/>
      <scheme val="minor"/>
    </font>
    <font>
      <b/>
      <sz val="11"/>
      <name val="宋体"/>
      <charset val="134"/>
      <scheme val="minor"/>
    </font>
    <font>
      <sz val="11"/>
      <color rgb="FFFA7D00"/>
      <name val="宋体"/>
      <charset val="0"/>
      <scheme val="minor"/>
    </font>
    <font>
      <sz val="11"/>
      <color theme="1"/>
      <name val="宋体"/>
      <charset val="0"/>
      <scheme val="minor"/>
    </font>
    <font>
      <sz val="11"/>
      <color theme="0"/>
      <name val="宋体"/>
      <charset val="0"/>
      <scheme val="minor"/>
    </font>
    <font>
      <b/>
      <sz val="11"/>
      <color theme="3"/>
      <name val="宋体"/>
      <charset val="134"/>
      <scheme val="minor"/>
    </font>
    <font>
      <u/>
      <sz val="11"/>
      <color rgb="FF0000FF"/>
      <name val="宋体"/>
      <charset val="0"/>
      <scheme val="minor"/>
    </font>
    <font>
      <b/>
      <sz val="13"/>
      <color theme="3"/>
      <name val="宋体"/>
      <charset val="134"/>
      <scheme val="minor"/>
    </font>
    <font>
      <b/>
      <sz val="11"/>
      <color rgb="FFFA7D00"/>
      <name val="宋体"/>
      <charset val="0"/>
      <scheme val="minor"/>
    </font>
    <font>
      <sz val="11"/>
      <color rgb="FFFF0000"/>
      <name val="宋体"/>
      <charset val="0"/>
      <scheme val="minor"/>
    </font>
    <font>
      <sz val="11"/>
      <color theme="1"/>
      <name val="宋体"/>
      <charset val="134"/>
      <scheme val="minor"/>
    </font>
    <font>
      <i/>
      <sz val="11"/>
      <color rgb="FF7F7F7F"/>
      <name val="宋体"/>
      <charset val="0"/>
      <scheme val="minor"/>
    </font>
    <font>
      <b/>
      <sz val="15"/>
      <color theme="3"/>
      <name val="宋体"/>
      <charset val="134"/>
      <scheme val="minor"/>
    </font>
    <font>
      <b/>
      <sz val="11"/>
      <color rgb="FF3F3F3F"/>
      <name val="宋体"/>
      <charset val="0"/>
      <scheme val="minor"/>
    </font>
    <font>
      <b/>
      <sz val="11"/>
      <color rgb="FFFFFFFF"/>
      <name val="宋体"/>
      <charset val="0"/>
      <scheme val="minor"/>
    </font>
    <font>
      <sz val="11"/>
      <color rgb="FF9C6500"/>
      <name val="宋体"/>
      <charset val="0"/>
      <scheme val="minor"/>
    </font>
    <font>
      <sz val="11"/>
      <color rgb="FF006100"/>
      <name val="宋体"/>
      <charset val="0"/>
      <scheme val="minor"/>
    </font>
    <font>
      <u/>
      <sz val="11"/>
      <color rgb="FF800080"/>
      <name val="宋体"/>
      <charset val="0"/>
      <scheme val="minor"/>
    </font>
    <font>
      <b/>
      <sz val="18"/>
      <color theme="3"/>
      <name val="宋体"/>
      <charset val="134"/>
      <scheme val="minor"/>
    </font>
    <font>
      <sz val="11"/>
      <color rgb="FF3F3F76"/>
      <name val="宋体"/>
      <charset val="0"/>
      <scheme val="minor"/>
    </font>
    <font>
      <b/>
      <sz val="11"/>
      <color theme="1"/>
      <name val="宋体"/>
      <charset val="0"/>
      <scheme val="minor"/>
    </font>
    <font>
      <sz val="11"/>
      <color rgb="FF9C0006"/>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7" tint="0.599993896298105"/>
        <bgColor indexed="64"/>
      </patternFill>
    </fill>
    <fill>
      <patternFill patternType="solid">
        <fgColor theme="9"/>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rgb="FFF2F2F2"/>
        <bgColor indexed="64"/>
      </patternFill>
    </fill>
    <fill>
      <patternFill patternType="solid">
        <fgColor theme="8"/>
        <bgColor indexed="64"/>
      </patternFill>
    </fill>
    <fill>
      <patternFill patternType="solid">
        <fgColor theme="5" tint="0.799981688894314"/>
        <bgColor indexed="64"/>
      </patternFill>
    </fill>
    <fill>
      <patternFill patternType="solid">
        <fgColor rgb="FFFFFFCC"/>
        <bgColor indexed="64"/>
      </patternFill>
    </fill>
    <fill>
      <patternFill patternType="solid">
        <fgColor rgb="FFA5A5A5"/>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bgColor indexed="64"/>
      </patternFill>
    </fill>
    <fill>
      <patternFill patternType="solid">
        <fgColor theme="9" tint="0.799981688894314"/>
        <bgColor indexed="64"/>
      </patternFill>
    </fill>
    <fill>
      <patternFill patternType="solid">
        <fgColor rgb="FFFFEB9C"/>
        <bgColor indexed="64"/>
      </patternFill>
    </fill>
    <fill>
      <patternFill patternType="solid">
        <fgColor theme="8" tint="0.399975585192419"/>
        <bgColor indexed="64"/>
      </patternFill>
    </fill>
    <fill>
      <patternFill patternType="solid">
        <fgColor theme="7"/>
        <bgColor indexed="64"/>
      </patternFill>
    </fill>
    <fill>
      <patternFill patternType="solid">
        <fgColor rgb="FFC6EFCE"/>
        <bgColor indexed="64"/>
      </patternFill>
    </fill>
    <fill>
      <patternFill patternType="solid">
        <fgColor theme="6" tint="0.399975585192419"/>
        <bgColor indexed="64"/>
      </patternFill>
    </fill>
    <fill>
      <patternFill patternType="solid">
        <fgColor theme="5"/>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rgb="FFFFCC99"/>
        <bgColor indexed="64"/>
      </patternFill>
    </fill>
    <fill>
      <patternFill patternType="solid">
        <fgColor theme="9" tint="0.399975585192419"/>
        <bgColor indexed="64"/>
      </patternFill>
    </fill>
    <fill>
      <patternFill patternType="solid">
        <fgColor rgb="FFFFC7CE"/>
        <bgColor indexed="64"/>
      </patternFill>
    </fill>
    <fill>
      <patternFill patternType="solid">
        <fgColor theme="6"/>
        <bgColor indexed="64"/>
      </patternFill>
    </fill>
    <fill>
      <patternFill patternType="solid">
        <fgColor theme="7"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0" fontId="6" fillId="29" borderId="0" applyNumberFormat="0" applyBorder="0" applyAlignment="0" applyProtection="0">
      <alignment vertical="center"/>
    </xf>
    <xf numFmtId="0" fontId="5" fillId="32" borderId="0" applyNumberFormat="0" applyBorder="0" applyAlignment="0" applyProtection="0">
      <alignment vertical="center"/>
    </xf>
    <xf numFmtId="0" fontId="6" fillId="20" borderId="0" applyNumberFormat="0" applyBorder="0" applyAlignment="0" applyProtection="0">
      <alignment vertical="center"/>
    </xf>
    <xf numFmtId="0" fontId="21" fillId="28" borderId="5" applyNumberFormat="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44" fontId="12" fillId="0" borderId="0" applyFont="0" applyFill="0" applyBorder="0" applyAlignment="0" applyProtection="0">
      <alignment vertical="center"/>
    </xf>
    <xf numFmtId="0" fontId="6" fillId="31" borderId="0" applyNumberFormat="0" applyBorder="0" applyAlignment="0" applyProtection="0">
      <alignment vertical="center"/>
    </xf>
    <xf numFmtId="9" fontId="12" fillId="0" borderId="0" applyFont="0" applyFill="0" applyBorder="0" applyAlignment="0" applyProtection="0">
      <alignment vertical="center"/>
    </xf>
    <xf numFmtId="0" fontId="6" fillId="15" borderId="0" applyNumberFormat="0" applyBorder="0" applyAlignment="0" applyProtection="0">
      <alignment vertical="center"/>
    </xf>
    <xf numFmtId="0" fontId="6" fillId="19" borderId="0" applyNumberFormat="0" applyBorder="0" applyAlignment="0" applyProtection="0">
      <alignment vertical="center"/>
    </xf>
    <xf numFmtId="0" fontId="6" fillId="23" borderId="0" applyNumberFormat="0" applyBorder="0" applyAlignment="0" applyProtection="0">
      <alignment vertical="center"/>
    </xf>
    <xf numFmtId="0" fontId="6" fillId="5" borderId="0" applyNumberFormat="0" applyBorder="0" applyAlignment="0" applyProtection="0">
      <alignment vertical="center"/>
    </xf>
    <xf numFmtId="0" fontId="6" fillId="13" borderId="0" applyNumberFormat="0" applyBorder="0" applyAlignment="0" applyProtection="0">
      <alignment vertical="center"/>
    </xf>
    <xf numFmtId="0" fontId="10" fillId="8" borderId="5" applyNumberFormat="0" applyAlignment="0" applyProtection="0">
      <alignment vertical="center"/>
    </xf>
    <xf numFmtId="0" fontId="6" fillId="16" borderId="0" applyNumberFormat="0" applyBorder="0" applyAlignment="0" applyProtection="0">
      <alignment vertical="center"/>
    </xf>
    <xf numFmtId="0" fontId="17" fillId="18" borderId="0" applyNumberFormat="0" applyBorder="0" applyAlignment="0" applyProtection="0">
      <alignment vertical="center"/>
    </xf>
    <xf numFmtId="0" fontId="5" fillId="24" borderId="0" applyNumberFormat="0" applyBorder="0" applyAlignment="0" applyProtection="0">
      <alignment vertical="center"/>
    </xf>
    <xf numFmtId="0" fontId="18" fillId="21" borderId="0" applyNumberFormat="0" applyBorder="0" applyAlignment="0" applyProtection="0">
      <alignment vertical="center"/>
    </xf>
    <xf numFmtId="0" fontId="5" fillId="27" borderId="0" applyNumberFormat="0" applyBorder="0" applyAlignment="0" applyProtection="0">
      <alignment vertical="center"/>
    </xf>
    <xf numFmtId="0" fontId="22" fillId="0" borderId="9" applyNumberFormat="0" applyFill="0" applyAlignment="0" applyProtection="0">
      <alignment vertical="center"/>
    </xf>
    <xf numFmtId="0" fontId="23" fillId="30" borderId="0" applyNumberFormat="0" applyBorder="0" applyAlignment="0" applyProtection="0">
      <alignment vertical="center"/>
    </xf>
    <xf numFmtId="0" fontId="16" fillId="12" borderId="8" applyNumberFormat="0" applyAlignment="0" applyProtection="0">
      <alignment vertical="center"/>
    </xf>
    <xf numFmtId="0" fontId="15" fillId="8" borderId="7" applyNumberFormat="0" applyAlignment="0" applyProtection="0">
      <alignment vertical="center"/>
    </xf>
    <xf numFmtId="0" fontId="14" fillId="0" borderId="4" applyNumberFormat="0" applyFill="0" applyAlignment="0" applyProtection="0">
      <alignment vertical="center"/>
    </xf>
    <xf numFmtId="0" fontId="13" fillId="0" borderId="0" applyNumberFormat="0" applyFill="0" applyBorder="0" applyAlignment="0" applyProtection="0">
      <alignment vertical="center"/>
    </xf>
    <xf numFmtId="0" fontId="5" fillId="10" borderId="0" applyNumberFormat="0" applyBorder="0" applyAlignment="0" applyProtection="0">
      <alignment vertical="center"/>
    </xf>
    <xf numFmtId="0" fontId="7" fillId="0" borderId="0" applyNumberFormat="0" applyFill="0" applyBorder="0" applyAlignment="0" applyProtection="0">
      <alignment vertical="center"/>
    </xf>
    <xf numFmtId="42" fontId="12" fillId="0" borderId="0" applyFont="0" applyFill="0" applyBorder="0" applyAlignment="0" applyProtection="0">
      <alignment vertical="center"/>
    </xf>
    <xf numFmtId="0" fontId="5" fillId="3" borderId="0" applyNumberFormat="0" applyBorder="0" applyAlignment="0" applyProtection="0">
      <alignment vertical="center"/>
    </xf>
    <xf numFmtId="43" fontId="12"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5" fillId="14" borderId="0" applyNumberFormat="0" applyBorder="0" applyAlignment="0" applyProtection="0">
      <alignment vertical="center"/>
    </xf>
    <xf numFmtId="0" fontId="11" fillId="0" borderId="0" applyNumberFormat="0" applyFill="0" applyBorder="0" applyAlignment="0" applyProtection="0">
      <alignment vertical="center"/>
    </xf>
    <xf numFmtId="0" fontId="6" fillId="22" borderId="0" applyNumberFormat="0" applyBorder="0" applyAlignment="0" applyProtection="0">
      <alignment vertical="center"/>
    </xf>
    <xf numFmtId="0" fontId="12" fillId="11" borderId="6" applyNumberFormat="0" applyFont="0" applyAlignment="0" applyProtection="0">
      <alignment vertical="center"/>
    </xf>
    <xf numFmtId="0" fontId="5" fillId="17" borderId="0" applyNumberFormat="0" applyBorder="0" applyAlignment="0" applyProtection="0">
      <alignment vertical="center"/>
    </xf>
    <xf numFmtId="0" fontId="6" fillId="9" borderId="0" applyNumberFormat="0" applyBorder="0" applyAlignment="0" applyProtection="0">
      <alignment vertical="center"/>
    </xf>
    <xf numFmtId="0" fontId="5" fillId="7" borderId="0" applyNumberFormat="0" applyBorder="0" applyAlignment="0" applyProtection="0">
      <alignment vertical="center"/>
    </xf>
    <xf numFmtId="0" fontId="8" fillId="0" borderId="0" applyNumberFormat="0" applyFill="0" applyBorder="0" applyAlignment="0" applyProtection="0">
      <alignment vertical="center"/>
    </xf>
    <xf numFmtId="41" fontId="12" fillId="0" borderId="0" applyFont="0" applyFill="0" applyBorder="0" applyAlignment="0" applyProtection="0">
      <alignment vertical="center"/>
    </xf>
    <xf numFmtId="0" fontId="9" fillId="0" borderId="4" applyNumberFormat="0" applyFill="0" applyAlignment="0" applyProtection="0">
      <alignment vertical="center"/>
    </xf>
    <xf numFmtId="0" fontId="5" fillId="6" borderId="0" applyNumberFormat="0" applyBorder="0" applyAlignment="0" applyProtection="0">
      <alignment vertical="center"/>
    </xf>
    <xf numFmtId="0" fontId="7" fillId="0" borderId="3" applyNumberFormat="0" applyFill="0" applyAlignment="0" applyProtection="0">
      <alignment vertical="center"/>
    </xf>
    <xf numFmtId="0" fontId="6" fillId="4" borderId="0" applyNumberFormat="0" applyBorder="0" applyAlignment="0" applyProtection="0">
      <alignment vertical="center"/>
    </xf>
    <xf numFmtId="0" fontId="5" fillId="2" borderId="0" applyNumberFormat="0" applyBorder="0" applyAlignment="0" applyProtection="0">
      <alignment vertical="center"/>
    </xf>
    <xf numFmtId="0" fontId="4" fillId="0" borderId="2" applyNumberFormat="0" applyFill="0" applyAlignment="0" applyProtection="0">
      <alignment vertical="center"/>
    </xf>
  </cellStyleXfs>
  <cellXfs count="15">
    <xf numFmtId="0" fontId="0" fillId="0" borderId="0" xfId="0" applyFont="1">
      <alignment vertical="center"/>
    </xf>
    <xf numFmtId="0" fontId="1" fillId="0" borderId="0" xfId="0" applyFont="1" applyFill="1">
      <alignment vertical="center"/>
    </xf>
    <xf numFmtId="0" fontId="1" fillId="0" borderId="0" xfId="0" applyNumberFormat="1" applyFont="1" applyFill="1">
      <alignment vertical="center"/>
    </xf>
    <xf numFmtId="0" fontId="1" fillId="0" borderId="0" xfId="0" applyNumberFormat="1" applyFont="1" applyFill="1" applyAlignment="1">
      <alignment horizontal="center" vertical="center"/>
    </xf>
    <xf numFmtId="177" fontId="1" fillId="0" borderId="0" xfId="0" applyNumberFormat="1" applyFont="1" applyFill="1">
      <alignment vertical="center"/>
    </xf>
    <xf numFmtId="176" fontId="1" fillId="0" borderId="0" xfId="0" applyNumberFormat="1" applyFont="1" applyFill="1">
      <alignment vertical="center"/>
    </xf>
    <xf numFmtId="0" fontId="1" fillId="0" borderId="0" xfId="0" applyFont="1">
      <alignment vertical="center"/>
    </xf>
    <xf numFmtId="0" fontId="2" fillId="0" borderId="0" xfId="0" applyNumberFormat="1" applyFont="1" applyFill="1" applyAlignment="1">
      <alignment horizontal="center" vertical="center"/>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xf>
    <xf numFmtId="0" fontId="1" fillId="0" borderId="1"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xf>
    <xf numFmtId="176" fontId="1" fillId="0" borderId="1" xfId="0" applyNumberFormat="1" applyFont="1" applyFill="1" applyBorder="1" applyAlignment="1">
      <alignment horizontal="center" vertical="center"/>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dxfs count="1">
    <dxf>
      <font>
        <color rgb="FF9C0006"/>
      </font>
      <fill>
        <patternFill patternType="solid">
          <bgColor rgb="FFFFC7CE"/>
        </patternFill>
      </fill>
    </dxf>
  </dxfs>
  <tableStyles count="0" defaultTableStyle="TableStyleMedium2" defaultPivotStyle="PivotStyleLight16"/>
  <colors>
    <mruColors>
      <color rgb="00FFC000"/>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8"/>
  <sheetViews>
    <sheetView tabSelected="1" zoomScale="89" zoomScaleNormal="89" workbookViewId="0">
      <selection activeCell="Q9" sqref="Q9"/>
    </sheetView>
  </sheetViews>
  <sheetFormatPr defaultColWidth="9" defaultRowHeight="25" customHeight="1" outlineLevelCol="6"/>
  <cols>
    <col min="1" max="1" width="37" style="2" customWidth="1"/>
    <col min="2" max="2" width="23.9326923076923" style="2" customWidth="1"/>
    <col min="3" max="3" width="17.4326923076923" style="3" customWidth="1"/>
    <col min="4" max="4" width="11.5576923076923" style="2" customWidth="1"/>
    <col min="5" max="5" width="14.5961538461538" style="2" customWidth="1"/>
    <col min="6" max="6" width="15.8173076923077" style="4" customWidth="1"/>
    <col min="7" max="7" width="15.4134615384615" style="5" customWidth="1"/>
    <col min="8" max="16384" width="9" style="6"/>
  </cols>
  <sheetData>
    <row r="1" ht="49" customHeight="1" spans="1:7">
      <c r="A1" s="7" t="s">
        <v>0</v>
      </c>
      <c r="B1" s="7"/>
      <c r="C1" s="7"/>
      <c r="D1" s="7"/>
      <c r="E1" s="7"/>
      <c r="F1" s="7"/>
      <c r="G1" s="7"/>
    </row>
    <row r="2" ht="44" customHeight="1" spans="1:7">
      <c r="A2" s="8" t="s">
        <v>1</v>
      </c>
      <c r="B2" s="8" t="s">
        <v>2</v>
      </c>
      <c r="C2" s="9" t="s">
        <v>3</v>
      </c>
      <c r="D2" s="8" t="s">
        <v>4</v>
      </c>
      <c r="E2" s="8" t="s">
        <v>5</v>
      </c>
      <c r="F2" s="11" t="s">
        <v>6</v>
      </c>
      <c r="G2" s="12" t="s">
        <v>7</v>
      </c>
    </row>
    <row r="3" ht="30" customHeight="1" spans="1:7">
      <c r="A3" s="10" t="s">
        <v>8</v>
      </c>
      <c r="B3" s="10" t="s">
        <v>9</v>
      </c>
      <c r="C3" s="10">
        <v>2344022015</v>
      </c>
      <c r="D3" s="10">
        <v>3</v>
      </c>
      <c r="E3" s="10">
        <v>1</v>
      </c>
      <c r="F3" s="13">
        <v>73</v>
      </c>
      <c r="G3" s="14">
        <f>SUMPRODUCT(($D$3:$D$58=D3)*($F$3:$F$58&gt;F3))+1</f>
        <v>1</v>
      </c>
    </row>
    <row r="4" ht="30" customHeight="1" spans="1:7">
      <c r="A4" s="10" t="s">
        <v>8</v>
      </c>
      <c r="B4" s="10" t="s">
        <v>9</v>
      </c>
      <c r="C4" s="10">
        <v>2344022009</v>
      </c>
      <c r="D4" s="10">
        <v>3</v>
      </c>
      <c r="E4" s="10">
        <v>1</v>
      </c>
      <c r="F4" s="13">
        <v>66</v>
      </c>
      <c r="G4" s="14">
        <f>SUMPRODUCT(($D$3:$D$58=D4)*($F$3:$F$58&gt;F4))+1</f>
        <v>2</v>
      </c>
    </row>
    <row r="5" ht="30" customHeight="1" spans="1:7">
      <c r="A5" s="10" t="s">
        <v>8</v>
      </c>
      <c r="B5" s="10" t="s">
        <v>9</v>
      </c>
      <c r="C5" s="10">
        <v>2344022007</v>
      </c>
      <c r="D5" s="10">
        <v>3</v>
      </c>
      <c r="E5" s="10">
        <v>1</v>
      </c>
      <c r="F5" s="13">
        <v>65.8</v>
      </c>
      <c r="G5" s="14">
        <f>SUMPRODUCT(($D$3:$D$58=D5)*($F$3:$F$58&gt;F5))+1</f>
        <v>3</v>
      </c>
    </row>
    <row r="6" ht="30" customHeight="1" spans="1:7">
      <c r="A6" s="10" t="s">
        <v>10</v>
      </c>
      <c r="B6" s="10" t="s">
        <v>9</v>
      </c>
      <c r="C6" s="10">
        <v>2344022103</v>
      </c>
      <c r="D6" s="10">
        <v>5</v>
      </c>
      <c r="E6" s="10">
        <v>1</v>
      </c>
      <c r="F6" s="13">
        <v>77.4</v>
      </c>
      <c r="G6" s="14">
        <f>SUMPRODUCT(($D$3:$D$58=D6)*($F$3:$F$58&gt;F6))+1</f>
        <v>1</v>
      </c>
    </row>
    <row r="7" ht="30" customHeight="1" spans="1:7">
      <c r="A7" s="10" t="s">
        <v>10</v>
      </c>
      <c r="B7" s="10" t="s">
        <v>9</v>
      </c>
      <c r="C7" s="10">
        <v>2344022102</v>
      </c>
      <c r="D7" s="10">
        <v>5</v>
      </c>
      <c r="E7" s="10">
        <v>1</v>
      </c>
      <c r="F7" s="13">
        <v>63.2</v>
      </c>
      <c r="G7" s="14">
        <f>SUMPRODUCT(($D$3:$D$58=D7)*($F$3:$F$58&gt;F7))+1</f>
        <v>2</v>
      </c>
    </row>
    <row r="8" ht="30" customHeight="1" spans="1:7">
      <c r="A8" s="10" t="s">
        <v>10</v>
      </c>
      <c r="B8" s="10" t="s">
        <v>9</v>
      </c>
      <c r="C8" s="10">
        <v>2344022108</v>
      </c>
      <c r="D8" s="10">
        <v>5</v>
      </c>
      <c r="E8" s="10">
        <v>1</v>
      </c>
      <c r="F8" s="13">
        <v>61.6</v>
      </c>
      <c r="G8" s="14">
        <f>SUMPRODUCT(($D$3:$D$58=D8)*($F$3:$F$58&gt;F8))+1</f>
        <v>3</v>
      </c>
    </row>
    <row r="9" ht="30" customHeight="1" spans="1:7">
      <c r="A9" s="10" t="s">
        <v>10</v>
      </c>
      <c r="B9" s="10" t="s">
        <v>11</v>
      </c>
      <c r="C9" s="10">
        <v>2344020119</v>
      </c>
      <c r="D9" s="10">
        <v>6</v>
      </c>
      <c r="E9" s="10">
        <v>3</v>
      </c>
      <c r="F9" s="13">
        <v>48.8</v>
      </c>
      <c r="G9" s="14">
        <f>SUMPRODUCT(($D$3:$D$58=D9)*($F$3:$F$58&gt;F9))+1</f>
        <v>1</v>
      </c>
    </row>
    <row r="10" ht="30" customHeight="1" spans="1:7">
      <c r="A10" s="10" t="s">
        <v>10</v>
      </c>
      <c r="B10" s="10" t="s">
        <v>11</v>
      </c>
      <c r="C10" s="10">
        <v>2344020121</v>
      </c>
      <c r="D10" s="10">
        <v>6</v>
      </c>
      <c r="E10" s="10">
        <v>3</v>
      </c>
      <c r="F10" s="13">
        <v>46.4</v>
      </c>
      <c r="G10" s="14">
        <f>SUMPRODUCT(($D$3:$D$58=D10)*($F$3:$F$58&gt;F10))+1</f>
        <v>2</v>
      </c>
    </row>
    <row r="11" ht="30" customHeight="1" spans="1:7">
      <c r="A11" s="10" t="s">
        <v>10</v>
      </c>
      <c r="B11" s="10" t="s">
        <v>11</v>
      </c>
      <c r="C11" s="10">
        <v>2344020122</v>
      </c>
      <c r="D11" s="10">
        <v>6</v>
      </c>
      <c r="E11" s="10">
        <v>3</v>
      </c>
      <c r="F11" s="13">
        <v>45.6</v>
      </c>
      <c r="G11" s="14">
        <f>SUMPRODUCT(($D$3:$D$58=D11)*($F$3:$F$58&gt;F11))+1</f>
        <v>3</v>
      </c>
    </row>
    <row r="12" ht="30" customHeight="1" spans="1:7">
      <c r="A12" s="10" t="s">
        <v>10</v>
      </c>
      <c r="B12" s="10" t="s">
        <v>11</v>
      </c>
      <c r="C12" s="10">
        <v>2344020117</v>
      </c>
      <c r="D12" s="10">
        <v>6</v>
      </c>
      <c r="E12" s="10">
        <v>3</v>
      </c>
      <c r="F12" s="13">
        <v>43.6</v>
      </c>
      <c r="G12" s="14">
        <f>SUMPRODUCT(($D$3:$D$58=D12)*($F$3:$F$58&gt;F12))+1</f>
        <v>4</v>
      </c>
    </row>
    <row r="13" s="1" customFormat="1" ht="30" customHeight="1" spans="1:7">
      <c r="A13" s="10" t="s">
        <v>10</v>
      </c>
      <c r="B13" s="10" t="s">
        <v>11</v>
      </c>
      <c r="C13" s="10">
        <v>2344020123</v>
      </c>
      <c r="D13" s="10">
        <v>6</v>
      </c>
      <c r="E13" s="10">
        <v>3</v>
      </c>
      <c r="F13" s="13">
        <v>40.8</v>
      </c>
      <c r="G13" s="14">
        <f>SUMPRODUCT(($D$3:$D$58=D13)*($F$3:$F$58&gt;F13))+1</f>
        <v>5</v>
      </c>
    </row>
    <row r="14" ht="30" customHeight="1" spans="1:7">
      <c r="A14" s="10" t="s">
        <v>12</v>
      </c>
      <c r="B14" s="10" t="s">
        <v>13</v>
      </c>
      <c r="C14" s="10">
        <v>2344022206</v>
      </c>
      <c r="D14" s="10">
        <v>7</v>
      </c>
      <c r="E14" s="10">
        <v>1</v>
      </c>
      <c r="F14" s="13">
        <v>67.1</v>
      </c>
      <c r="G14" s="14">
        <f>SUMPRODUCT(($D$3:$D$58=D14)*($F$3:$F$58&gt;F14))+1</f>
        <v>1</v>
      </c>
    </row>
    <row r="15" ht="30" customHeight="1" spans="1:7">
      <c r="A15" s="10" t="s">
        <v>12</v>
      </c>
      <c r="B15" s="10" t="s">
        <v>13</v>
      </c>
      <c r="C15" s="10">
        <v>2344022223</v>
      </c>
      <c r="D15" s="10">
        <v>7</v>
      </c>
      <c r="E15" s="10">
        <v>1</v>
      </c>
      <c r="F15" s="13">
        <v>65.3</v>
      </c>
      <c r="G15" s="14">
        <f>SUMPRODUCT(($D$3:$D$58=D15)*($F$3:$F$58&gt;F15))+1</f>
        <v>2</v>
      </c>
    </row>
    <row r="16" ht="30" customHeight="1" spans="1:7">
      <c r="A16" s="10" t="s">
        <v>12</v>
      </c>
      <c r="B16" s="10" t="s">
        <v>13</v>
      </c>
      <c r="C16" s="10">
        <v>2344022205</v>
      </c>
      <c r="D16" s="10">
        <v>7</v>
      </c>
      <c r="E16" s="10">
        <v>1</v>
      </c>
      <c r="F16" s="13">
        <v>58.4</v>
      </c>
      <c r="G16" s="14">
        <f>SUMPRODUCT(($D$3:$D$58=D16)*($F$3:$F$58&gt;F16))+1</f>
        <v>3</v>
      </c>
    </row>
    <row r="17" ht="30" customHeight="1" spans="1:7">
      <c r="A17" s="10" t="s">
        <v>12</v>
      </c>
      <c r="B17" s="10" t="s">
        <v>14</v>
      </c>
      <c r="C17" s="10">
        <v>2344022304</v>
      </c>
      <c r="D17" s="10">
        <v>8</v>
      </c>
      <c r="E17" s="10">
        <v>1</v>
      </c>
      <c r="F17" s="13">
        <v>66.7</v>
      </c>
      <c r="G17" s="14">
        <f>SUMPRODUCT(($D$3:$D$58=D17)*($F$3:$F$58&gt;F17))+1</f>
        <v>1</v>
      </c>
    </row>
    <row r="18" ht="30" customHeight="1" spans="1:7">
      <c r="A18" s="10" t="s">
        <v>12</v>
      </c>
      <c r="B18" s="10" t="s">
        <v>14</v>
      </c>
      <c r="C18" s="10">
        <v>2344022230</v>
      </c>
      <c r="D18" s="10">
        <v>8</v>
      </c>
      <c r="E18" s="10">
        <v>1</v>
      </c>
      <c r="F18" s="13">
        <v>63.9</v>
      </c>
      <c r="G18" s="14">
        <f>SUMPRODUCT(($D$3:$D$58=D18)*($F$3:$F$58&gt;F18))+1</f>
        <v>2</v>
      </c>
    </row>
    <row r="19" ht="30" customHeight="1" spans="1:7">
      <c r="A19" s="10" t="s">
        <v>12</v>
      </c>
      <c r="B19" s="10" t="s">
        <v>14</v>
      </c>
      <c r="C19" s="10">
        <v>2344022303</v>
      </c>
      <c r="D19" s="10">
        <v>8</v>
      </c>
      <c r="E19" s="10">
        <v>1</v>
      </c>
      <c r="F19" s="13">
        <v>54.4</v>
      </c>
      <c r="G19" s="14">
        <f>SUMPRODUCT(($D$3:$D$58=D19)*($F$3:$F$58&gt;F19))+1</f>
        <v>3</v>
      </c>
    </row>
    <row r="20" ht="30" customHeight="1" spans="1:7">
      <c r="A20" s="10" t="s">
        <v>12</v>
      </c>
      <c r="B20" s="10" t="s">
        <v>15</v>
      </c>
      <c r="C20" s="10">
        <v>2344022315</v>
      </c>
      <c r="D20" s="10">
        <v>9</v>
      </c>
      <c r="E20" s="10">
        <v>1</v>
      </c>
      <c r="F20" s="13">
        <v>64.5</v>
      </c>
      <c r="G20" s="14">
        <f>SUMPRODUCT(($D$3:$D$58=D20)*($F$3:$F$58&gt;F20))+1</f>
        <v>1</v>
      </c>
    </row>
    <row r="21" ht="30" customHeight="1" spans="1:7">
      <c r="A21" s="10" t="s">
        <v>12</v>
      </c>
      <c r="B21" s="10" t="s">
        <v>15</v>
      </c>
      <c r="C21" s="10">
        <v>2344022324</v>
      </c>
      <c r="D21" s="10">
        <v>9</v>
      </c>
      <c r="E21" s="10">
        <v>1</v>
      </c>
      <c r="F21" s="13">
        <v>64.5</v>
      </c>
      <c r="G21" s="14">
        <f>SUMPRODUCT(($D$3:$D$58=D21)*($F$3:$F$58&gt;F21))+1</f>
        <v>1</v>
      </c>
    </row>
    <row r="22" ht="30" customHeight="1" spans="1:7">
      <c r="A22" s="10" t="s">
        <v>12</v>
      </c>
      <c r="B22" s="10" t="s">
        <v>15</v>
      </c>
      <c r="C22" s="10">
        <v>2344022415</v>
      </c>
      <c r="D22" s="10">
        <v>9</v>
      </c>
      <c r="E22" s="10">
        <v>1</v>
      </c>
      <c r="F22" s="13">
        <v>63.2</v>
      </c>
      <c r="G22" s="14">
        <f>SUMPRODUCT(($D$3:$D$58=D22)*($F$3:$F$58&gt;F22))+1</f>
        <v>3</v>
      </c>
    </row>
    <row r="23" ht="30" customHeight="1" spans="1:7">
      <c r="A23" s="10" t="s">
        <v>12</v>
      </c>
      <c r="B23" s="10" t="s">
        <v>16</v>
      </c>
      <c r="C23" s="10">
        <v>2344020129</v>
      </c>
      <c r="D23" s="10">
        <v>10</v>
      </c>
      <c r="E23" s="10">
        <v>1</v>
      </c>
      <c r="F23" s="13">
        <v>44</v>
      </c>
      <c r="G23" s="14">
        <f>SUMPRODUCT(($D$3:$D$58=D23)*($F$3:$F$58&gt;F23))+1</f>
        <v>1</v>
      </c>
    </row>
    <row r="24" ht="30" customHeight="1" spans="1:7">
      <c r="A24" s="10" t="s">
        <v>12</v>
      </c>
      <c r="B24" s="10" t="s">
        <v>16</v>
      </c>
      <c r="C24" s="10">
        <v>2344020127</v>
      </c>
      <c r="D24" s="10">
        <v>10</v>
      </c>
      <c r="E24" s="10">
        <v>1</v>
      </c>
      <c r="F24" s="13">
        <v>42.6</v>
      </c>
      <c r="G24" s="14">
        <f>SUMPRODUCT(($D$3:$D$58=D24)*($F$3:$F$58&gt;F24))+1</f>
        <v>2</v>
      </c>
    </row>
    <row r="25" ht="30" customHeight="1" spans="1:7">
      <c r="A25" s="10" t="s">
        <v>12</v>
      </c>
      <c r="B25" s="10" t="s">
        <v>17</v>
      </c>
      <c r="C25" s="10">
        <v>2344020214</v>
      </c>
      <c r="D25" s="10">
        <v>11</v>
      </c>
      <c r="E25" s="10">
        <v>1</v>
      </c>
      <c r="F25" s="13">
        <v>51.6</v>
      </c>
      <c r="G25" s="14">
        <f>SUMPRODUCT(($D$3:$D$58=D25)*($F$3:$F$58&gt;F25))+1</f>
        <v>1</v>
      </c>
    </row>
    <row r="26" ht="30" customHeight="1" spans="1:7">
      <c r="A26" s="10" t="s">
        <v>12</v>
      </c>
      <c r="B26" s="10" t="s">
        <v>17</v>
      </c>
      <c r="C26" s="10">
        <v>2344020305</v>
      </c>
      <c r="D26" s="10">
        <v>11</v>
      </c>
      <c r="E26" s="10">
        <v>1</v>
      </c>
      <c r="F26" s="13">
        <v>49</v>
      </c>
      <c r="G26" s="14">
        <f>SUMPRODUCT(($D$3:$D$58=D26)*($F$3:$F$58&gt;F26))+1</f>
        <v>2</v>
      </c>
    </row>
    <row r="27" ht="30" customHeight="1" spans="1:7">
      <c r="A27" s="10" t="s">
        <v>12</v>
      </c>
      <c r="B27" s="10" t="s">
        <v>17</v>
      </c>
      <c r="C27" s="10">
        <v>2344020306</v>
      </c>
      <c r="D27" s="10">
        <v>11</v>
      </c>
      <c r="E27" s="10">
        <v>1</v>
      </c>
      <c r="F27" s="13">
        <v>48.6</v>
      </c>
      <c r="G27" s="14">
        <f>SUMPRODUCT(($D$3:$D$58=D27)*($F$3:$F$58&gt;F27))+1</f>
        <v>3</v>
      </c>
    </row>
    <row r="28" ht="30" customHeight="1" spans="1:7">
      <c r="A28" s="10" t="s">
        <v>12</v>
      </c>
      <c r="B28" s="10" t="s">
        <v>18</v>
      </c>
      <c r="C28" s="10">
        <v>2344020609</v>
      </c>
      <c r="D28" s="10">
        <v>13</v>
      </c>
      <c r="E28" s="10">
        <v>1</v>
      </c>
      <c r="F28" s="13">
        <v>58.8</v>
      </c>
      <c r="G28" s="14">
        <f>SUMPRODUCT(($D$3:$D$58=D28)*($F$3:$F$58&gt;F28))+1</f>
        <v>1</v>
      </c>
    </row>
    <row r="29" ht="30" customHeight="1" spans="1:7">
      <c r="A29" s="10" t="s">
        <v>12</v>
      </c>
      <c r="B29" s="10" t="s">
        <v>18</v>
      </c>
      <c r="C29" s="10">
        <v>2344020425</v>
      </c>
      <c r="D29" s="10">
        <v>13</v>
      </c>
      <c r="E29" s="10">
        <v>1</v>
      </c>
      <c r="F29" s="13">
        <v>54.6</v>
      </c>
      <c r="G29" s="14">
        <f>SUMPRODUCT(($D$3:$D$58=D29)*($F$3:$F$58&gt;F29))+1</f>
        <v>2</v>
      </c>
    </row>
    <row r="30" ht="30" customHeight="1" spans="1:7">
      <c r="A30" s="10" t="s">
        <v>12</v>
      </c>
      <c r="B30" s="10" t="s">
        <v>18</v>
      </c>
      <c r="C30" s="10">
        <v>2344020324</v>
      </c>
      <c r="D30" s="10">
        <v>13</v>
      </c>
      <c r="E30" s="10">
        <v>1</v>
      </c>
      <c r="F30" s="13">
        <v>52.6</v>
      </c>
      <c r="G30" s="14">
        <f>SUMPRODUCT(($D$3:$D$58=D30)*($F$3:$F$58&gt;F30))+1</f>
        <v>3</v>
      </c>
    </row>
    <row r="31" ht="30" customHeight="1" spans="1:7">
      <c r="A31" s="10" t="s">
        <v>12</v>
      </c>
      <c r="B31" s="10" t="s">
        <v>18</v>
      </c>
      <c r="C31" s="10">
        <v>2344020614</v>
      </c>
      <c r="D31" s="10">
        <v>13</v>
      </c>
      <c r="E31" s="10">
        <v>1</v>
      </c>
      <c r="F31" s="13">
        <v>52.6</v>
      </c>
      <c r="G31" s="14">
        <f>SUMPRODUCT(($D$3:$D$58=D31)*($F$3:$F$58&gt;F31))+1</f>
        <v>3</v>
      </c>
    </row>
    <row r="32" ht="30" customHeight="1" spans="1:7">
      <c r="A32" s="10" t="s">
        <v>12</v>
      </c>
      <c r="B32" s="10" t="s">
        <v>19</v>
      </c>
      <c r="C32" s="10">
        <v>2344020708</v>
      </c>
      <c r="D32" s="10">
        <v>15</v>
      </c>
      <c r="E32" s="10">
        <v>3</v>
      </c>
      <c r="F32" s="13">
        <v>56.8</v>
      </c>
      <c r="G32" s="14">
        <f>SUMPRODUCT(($D$3:$D$58=D32)*($F$3:$F$58&gt;F32))+1</f>
        <v>1</v>
      </c>
    </row>
    <row r="33" ht="30" customHeight="1" spans="1:7">
      <c r="A33" s="10" t="s">
        <v>12</v>
      </c>
      <c r="B33" s="10" t="s">
        <v>19</v>
      </c>
      <c r="C33" s="10">
        <v>2344020807</v>
      </c>
      <c r="D33" s="10">
        <v>15</v>
      </c>
      <c r="E33" s="10">
        <v>3</v>
      </c>
      <c r="F33" s="13">
        <v>55.6</v>
      </c>
      <c r="G33" s="14">
        <f>SUMPRODUCT(($D$3:$D$58=D33)*($F$3:$F$58&gt;F33))+1</f>
        <v>2</v>
      </c>
    </row>
    <row r="34" ht="30" customHeight="1" spans="1:7">
      <c r="A34" s="10" t="s">
        <v>12</v>
      </c>
      <c r="B34" s="10" t="s">
        <v>19</v>
      </c>
      <c r="C34" s="10">
        <v>2344020811</v>
      </c>
      <c r="D34" s="10">
        <v>15</v>
      </c>
      <c r="E34" s="10">
        <v>3</v>
      </c>
      <c r="F34" s="13">
        <v>54.8</v>
      </c>
      <c r="G34" s="14">
        <f>SUMPRODUCT(($D$3:$D$58=D34)*($F$3:$F$58&gt;F34))+1</f>
        <v>3</v>
      </c>
    </row>
    <row r="35" ht="30" customHeight="1" spans="1:7">
      <c r="A35" s="10" t="s">
        <v>12</v>
      </c>
      <c r="B35" s="10" t="s">
        <v>19</v>
      </c>
      <c r="C35" s="10">
        <v>2344020729</v>
      </c>
      <c r="D35" s="10">
        <v>15</v>
      </c>
      <c r="E35" s="10">
        <v>3</v>
      </c>
      <c r="F35" s="13">
        <v>53.6</v>
      </c>
      <c r="G35" s="14">
        <f>SUMPRODUCT(($D$3:$D$58=D35)*($F$3:$F$58&gt;F35))+1</f>
        <v>4</v>
      </c>
    </row>
    <row r="36" ht="30" customHeight="1" spans="1:7">
      <c r="A36" s="10" t="s">
        <v>12</v>
      </c>
      <c r="B36" s="10" t="s">
        <v>19</v>
      </c>
      <c r="C36" s="10">
        <v>2344020801</v>
      </c>
      <c r="D36" s="10">
        <v>15</v>
      </c>
      <c r="E36" s="10">
        <v>3</v>
      </c>
      <c r="F36" s="13">
        <v>53.6</v>
      </c>
      <c r="G36" s="14">
        <f>SUMPRODUCT(($D$3:$D$58=D36)*($F$3:$F$58&gt;F36))+1</f>
        <v>4</v>
      </c>
    </row>
    <row r="37" ht="30" customHeight="1" spans="1:7">
      <c r="A37" s="10" t="s">
        <v>12</v>
      </c>
      <c r="B37" s="10" t="s">
        <v>19</v>
      </c>
      <c r="C37" s="10">
        <v>2344020706</v>
      </c>
      <c r="D37" s="10">
        <v>15</v>
      </c>
      <c r="E37" s="10">
        <v>3</v>
      </c>
      <c r="F37" s="13">
        <v>53</v>
      </c>
      <c r="G37" s="14">
        <f>SUMPRODUCT(($D$3:$D$58=D37)*($F$3:$F$58&gt;F37))+1</f>
        <v>6</v>
      </c>
    </row>
    <row r="38" ht="30" customHeight="1" spans="1:7">
      <c r="A38" s="10" t="s">
        <v>12</v>
      </c>
      <c r="B38" s="10" t="s">
        <v>19</v>
      </c>
      <c r="C38" s="10">
        <v>2344020804</v>
      </c>
      <c r="D38" s="10">
        <v>15</v>
      </c>
      <c r="E38" s="10">
        <v>3</v>
      </c>
      <c r="F38" s="13">
        <v>52.2</v>
      </c>
      <c r="G38" s="14">
        <f>SUMPRODUCT(($D$3:$D$58=D38)*($F$3:$F$58&gt;F38))+1</f>
        <v>7</v>
      </c>
    </row>
    <row r="39" ht="30" customHeight="1" spans="1:7">
      <c r="A39" s="10" t="s">
        <v>12</v>
      </c>
      <c r="B39" s="10" t="s">
        <v>19</v>
      </c>
      <c r="C39" s="10">
        <v>2344020817</v>
      </c>
      <c r="D39" s="10">
        <v>15</v>
      </c>
      <c r="E39" s="10">
        <v>3</v>
      </c>
      <c r="F39" s="13">
        <v>51.2</v>
      </c>
      <c r="G39" s="14">
        <f>SUMPRODUCT(($D$3:$D$58=D39)*($F$3:$F$58&gt;F39))+1</f>
        <v>8</v>
      </c>
    </row>
    <row r="40" ht="30" customHeight="1" spans="1:7">
      <c r="A40" s="10" t="s">
        <v>12</v>
      </c>
      <c r="B40" s="10" t="s">
        <v>19</v>
      </c>
      <c r="C40" s="10">
        <v>2344020809</v>
      </c>
      <c r="D40" s="10">
        <v>15</v>
      </c>
      <c r="E40" s="10">
        <v>3</v>
      </c>
      <c r="F40" s="13">
        <v>50.4</v>
      </c>
      <c r="G40" s="14">
        <f>SUMPRODUCT(($D$3:$D$58=D40)*($F$3:$F$58&gt;F40))+1</f>
        <v>9</v>
      </c>
    </row>
    <row r="41" ht="30" customHeight="1" spans="1:7">
      <c r="A41" s="10" t="s">
        <v>12</v>
      </c>
      <c r="B41" s="10" t="s">
        <v>20</v>
      </c>
      <c r="C41" s="10">
        <v>2344021002</v>
      </c>
      <c r="D41" s="10">
        <v>17</v>
      </c>
      <c r="E41" s="10">
        <v>2</v>
      </c>
      <c r="F41" s="13">
        <v>56</v>
      </c>
      <c r="G41" s="14">
        <f>SUMPRODUCT(($D$3:$D$58=D41)*($F$3:$F$58&gt;F41))+1</f>
        <v>1</v>
      </c>
    </row>
    <row r="42" ht="30" customHeight="1" spans="1:7">
      <c r="A42" s="10" t="s">
        <v>12</v>
      </c>
      <c r="B42" s="10" t="s">
        <v>20</v>
      </c>
      <c r="C42" s="10">
        <v>2344021106</v>
      </c>
      <c r="D42" s="10">
        <v>17</v>
      </c>
      <c r="E42" s="10">
        <v>2</v>
      </c>
      <c r="F42" s="13">
        <v>53.4</v>
      </c>
      <c r="G42" s="14">
        <f>SUMPRODUCT(($D$3:$D$58=D42)*($F$3:$F$58&gt;F42))+1</f>
        <v>2</v>
      </c>
    </row>
    <row r="43" ht="30" customHeight="1" spans="1:7">
      <c r="A43" s="10" t="s">
        <v>12</v>
      </c>
      <c r="B43" s="10" t="s">
        <v>20</v>
      </c>
      <c r="C43" s="10">
        <v>2344021029</v>
      </c>
      <c r="D43" s="10">
        <v>17</v>
      </c>
      <c r="E43" s="10">
        <v>2</v>
      </c>
      <c r="F43" s="13">
        <v>52.4</v>
      </c>
      <c r="G43" s="14">
        <f>SUMPRODUCT(($D$3:$D$58=D43)*($F$3:$F$58&gt;F43))+1</f>
        <v>3</v>
      </c>
    </row>
    <row r="44" ht="30" customHeight="1" spans="1:7">
      <c r="A44" s="10" t="s">
        <v>12</v>
      </c>
      <c r="B44" s="10" t="s">
        <v>20</v>
      </c>
      <c r="C44" s="10">
        <v>2344021128</v>
      </c>
      <c r="D44" s="10">
        <v>17</v>
      </c>
      <c r="E44" s="10">
        <v>2</v>
      </c>
      <c r="F44" s="13">
        <v>50</v>
      </c>
      <c r="G44" s="14">
        <f>SUMPRODUCT(($D$3:$D$58=D44)*($F$3:$F$58&gt;F44))+1</f>
        <v>4</v>
      </c>
    </row>
    <row r="45" ht="30" customHeight="1" spans="1:7">
      <c r="A45" s="10" t="s">
        <v>12</v>
      </c>
      <c r="B45" s="10" t="s">
        <v>20</v>
      </c>
      <c r="C45" s="10">
        <v>2344021017</v>
      </c>
      <c r="D45" s="10">
        <v>17</v>
      </c>
      <c r="E45" s="10">
        <v>2</v>
      </c>
      <c r="F45" s="13">
        <v>48.8</v>
      </c>
      <c r="G45" s="14">
        <f>SUMPRODUCT(($D$3:$D$58=D45)*($F$3:$F$58&gt;F45))+1</f>
        <v>5</v>
      </c>
    </row>
    <row r="46" ht="30" customHeight="1" spans="1:7">
      <c r="A46" s="10" t="s">
        <v>12</v>
      </c>
      <c r="B46" s="10" t="s">
        <v>20</v>
      </c>
      <c r="C46" s="10">
        <v>2344020923</v>
      </c>
      <c r="D46" s="10">
        <v>17</v>
      </c>
      <c r="E46" s="10">
        <v>2</v>
      </c>
      <c r="F46" s="13">
        <v>46</v>
      </c>
      <c r="G46" s="14">
        <f>SUMPRODUCT(($D$3:$D$58=D46)*($F$3:$F$58&gt;F46))+1</f>
        <v>6</v>
      </c>
    </row>
    <row r="47" ht="30" customHeight="1" spans="1:7">
      <c r="A47" s="10" t="s">
        <v>12</v>
      </c>
      <c r="B47" s="10" t="s">
        <v>20</v>
      </c>
      <c r="C47" s="10">
        <v>2344021007</v>
      </c>
      <c r="D47" s="10">
        <v>17</v>
      </c>
      <c r="E47" s="10">
        <v>2</v>
      </c>
      <c r="F47" s="13">
        <v>46</v>
      </c>
      <c r="G47" s="14">
        <f>SUMPRODUCT(($D$3:$D$58=D47)*($F$3:$F$58&gt;F47))+1</f>
        <v>6</v>
      </c>
    </row>
    <row r="48" ht="30" customHeight="1" spans="1:7">
      <c r="A48" s="10" t="s">
        <v>12</v>
      </c>
      <c r="B48" s="10" t="s">
        <v>21</v>
      </c>
      <c r="C48" s="10">
        <v>2344021202</v>
      </c>
      <c r="D48" s="10">
        <v>18</v>
      </c>
      <c r="E48" s="10">
        <v>1</v>
      </c>
      <c r="F48" s="13">
        <v>45.2</v>
      </c>
      <c r="G48" s="14">
        <f>SUMPRODUCT(($D$3:$D$58=D48)*($F$3:$F$58&gt;F48))+1</f>
        <v>1</v>
      </c>
    </row>
    <row r="49" ht="30" customHeight="1" spans="1:7">
      <c r="A49" s="10" t="s">
        <v>12</v>
      </c>
      <c r="B49" s="10" t="s">
        <v>22</v>
      </c>
      <c r="C49" s="10">
        <v>2344021317</v>
      </c>
      <c r="D49" s="10">
        <v>21</v>
      </c>
      <c r="E49" s="10">
        <v>1</v>
      </c>
      <c r="F49" s="13">
        <v>55.8</v>
      </c>
      <c r="G49" s="14">
        <f>SUMPRODUCT(($D$3:$D$58=D49)*($F$3:$F$58&gt;F49))+1</f>
        <v>1</v>
      </c>
    </row>
    <row r="50" ht="30" customHeight="1" spans="1:7">
      <c r="A50" s="10" t="s">
        <v>12</v>
      </c>
      <c r="B50" s="10" t="s">
        <v>22</v>
      </c>
      <c r="C50" s="10">
        <v>2344021303</v>
      </c>
      <c r="D50" s="10">
        <v>21</v>
      </c>
      <c r="E50" s="10">
        <v>1</v>
      </c>
      <c r="F50" s="13">
        <v>54.6</v>
      </c>
      <c r="G50" s="14">
        <f>SUMPRODUCT(($D$3:$D$58=D50)*($F$3:$F$58&gt;F50))+1</f>
        <v>2</v>
      </c>
    </row>
    <row r="51" ht="30" customHeight="1" spans="1:7">
      <c r="A51" s="10" t="s">
        <v>12</v>
      </c>
      <c r="B51" s="10" t="s">
        <v>22</v>
      </c>
      <c r="C51" s="10">
        <v>2344021223</v>
      </c>
      <c r="D51" s="10">
        <v>21</v>
      </c>
      <c r="E51" s="10">
        <v>1</v>
      </c>
      <c r="F51" s="13">
        <v>53.2</v>
      </c>
      <c r="G51" s="14">
        <f>SUMPRODUCT(($D$3:$D$58=D51)*($F$3:$F$58&gt;F51))+1</f>
        <v>3</v>
      </c>
    </row>
    <row r="52" ht="30" customHeight="1" spans="1:7">
      <c r="A52" s="10" t="s">
        <v>12</v>
      </c>
      <c r="B52" s="10" t="s">
        <v>23</v>
      </c>
      <c r="C52" s="10">
        <v>2344021324</v>
      </c>
      <c r="D52" s="10">
        <v>23</v>
      </c>
      <c r="E52" s="10">
        <v>1</v>
      </c>
      <c r="F52" s="13">
        <v>42.6</v>
      </c>
      <c r="G52" s="14">
        <f>SUMPRODUCT(($D$3:$D$58=D52)*($F$3:$F$58&gt;F52))+1</f>
        <v>1</v>
      </c>
    </row>
    <row r="53" ht="30" customHeight="1" spans="1:7">
      <c r="A53" s="10" t="s">
        <v>12</v>
      </c>
      <c r="B53" s="10" t="s">
        <v>24</v>
      </c>
      <c r="C53" s="10">
        <v>2344021722</v>
      </c>
      <c r="D53" s="10">
        <v>24</v>
      </c>
      <c r="E53" s="10">
        <v>2</v>
      </c>
      <c r="F53" s="13">
        <v>51.4</v>
      </c>
      <c r="G53" s="14">
        <f>SUMPRODUCT(($D$3:$D$58=D53)*($F$3:$F$58&gt;F53))+1</f>
        <v>1</v>
      </c>
    </row>
    <row r="54" ht="30" customHeight="1" spans="1:7">
      <c r="A54" s="10" t="s">
        <v>12</v>
      </c>
      <c r="B54" s="10" t="s">
        <v>24</v>
      </c>
      <c r="C54" s="10">
        <v>2344021613</v>
      </c>
      <c r="D54" s="10">
        <v>24</v>
      </c>
      <c r="E54" s="10">
        <v>2</v>
      </c>
      <c r="F54" s="13">
        <v>51</v>
      </c>
      <c r="G54" s="14">
        <f>SUMPRODUCT(($D$3:$D$58=D54)*($F$3:$F$58&gt;F54))+1</f>
        <v>2</v>
      </c>
    </row>
    <row r="55" ht="30" customHeight="1" spans="1:7">
      <c r="A55" s="10" t="s">
        <v>12</v>
      </c>
      <c r="B55" s="10" t="s">
        <v>24</v>
      </c>
      <c r="C55" s="10">
        <v>2344021701</v>
      </c>
      <c r="D55" s="10">
        <v>24</v>
      </c>
      <c r="E55" s="10">
        <v>2</v>
      </c>
      <c r="F55" s="13">
        <v>50.4</v>
      </c>
      <c r="G55" s="14">
        <f>SUMPRODUCT(($D$3:$D$58=D55)*($F$3:$F$58&gt;F55))+1</f>
        <v>3</v>
      </c>
    </row>
    <row r="56" ht="30" customHeight="1" spans="1:7">
      <c r="A56" s="10" t="s">
        <v>12</v>
      </c>
      <c r="B56" s="10" t="s">
        <v>24</v>
      </c>
      <c r="C56" s="10">
        <v>2344021508</v>
      </c>
      <c r="D56" s="10">
        <v>24</v>
      </c>
      <c r="E56" s="10">
        <v>2</v>
      </c>
      <c r="F56" s="13">
        <v>48.8</v>
      </c>
      <c r="G56" s="14">
        <f>SUMPRODUCT(($D$3:$D$58=D56)*($F$3:$F$58&gt;F56))+1</f>
        <v>4</v>
      </c>
    </row>
    <row r="57" ht="30" customHeight="1" spans="1:7">
      <c r="A57" s="10" t="s">
        <v>12</v>
      </c>
      <c r="B57" s="10" t="s">
        <v>24</v>
      </c>
      <c r="C57" s="10">
        <v>2344021801</v>
      </c>
      <c r="D57" s="10">
        <v>24</v>
      </c>
      <c r="E57" s="10">
        <v>2</v>
      </c>
      <c r="F57" s="13">
        <v>48.8</v>
      </c>
      <c r="G57" s="14">
        <f>SUMPRODUCT(($D$3:$D$58=D57)*($F$3:$F$58&gt;F57))+1</f>
        <v>4</v>
      </c>
    </row>
    <row r="58" ht="30" customHeight="1" spans="1:7">
      <c r="A58" s="10" t="s">
        <v>12</v>
      </c>
      <c r="B58" s="10" t="s">
        <v>24</v>
      </c>
      <c r="C58" s="10">
        <v>2344021617</v>
      </c>
      <c r="D58" s="10">
        <v>24</v>
      </c>
      <c r="E58" s="10">
        <v>2</v>
      </c>
      <c r="F58" s="13">
        <v>48.6</v>
      </c>
      <c r="G58" s="14">
        <f>SUMPRODUCT(($D$3:$D$58=D58)*($F$3:$F$58&gt;F58))+1</f>
        <v>6</v>
      </c>
    </row>
  </sheetData>
  <mergeCells count="1">
    <mergeCell ref="A1:G1"/>
  </mergeCells>
  <conditionalFormatting sqref="C2:C58">
    <cfRule type="duplicateValues" dxfId="0" priority="2"/>
  </conditionalFormatting>
  <printOptions horizontalCentered="1"/>
  <pageMargins left="0.156944444444444" right="0.0784722222222222" top="0.275" bottom="0.393055555555556" header="0.156944444444444"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sheet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张夫娟</cp:lastModifiedBy>
  <dcterms:created xsi:type="dcterms:W3CDTF">2023-07-09T07:51:00Z</dcterms:created>
  <dcterms:modified xsi:type="dcterms:W3CDTF">2023-07-25T11:48:29Z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826157684974BB8E4BE89B6489721C3C_42</vt:lpwstr>
  </property>
  <property fmtid="{D5CDD505-2E9C-101B-9397-08002B2CF9AE}" pid="3" name="KSOProductBuildVer">
    <vt:lpwstr>2052-5.5.1.7991</vt:lpwstr>
  </property>
</Properties>
</file>